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1" activeTab="1"/>
  </bookViews>
  <sheets>
    <sheet name=" МУНИЦИПАЛЬНЫЙ РАЙОН" sheetId="1" r:id="rId1"/>
    <sheet name=" МУНИЦИПАЛЬНЫЙ РАЙОН " sheetId="2" r:id="rId2"/>
  </sheets>
  <definedNames>
    <definedName name="_xlnm._FilterDatabase" localSheetId="1" hidden="1">' МУНИЦИПАЛЬНЫЙ РАЙОН '!$A$5:$D$5</definedName>
    <definedName name="_xlnm.Print_Titles" localSheetId="0">' МУНИЦИПАЛЬНЫЙ РАЙОН'!$A:$B,' МУНИЦИПАЛЬНЫЙ РАЙОН'!$6:$6</definedName>
    <definedName name="_xlnm.Print_Area" localSheetId="0">' МУНИЦИПАЛЬНЫЙ РАЙОН'!$A$1:$C$79</definedName>
    <definedName name="_xlnm.Print_Area" localSheetId="1">' МУНИЦИПАЛЬНЫЙ РАЙОН '!$A$1:$C$20</definedName>
  </definedNames>
  <calcPr fullCalcOnLoad="1"/>
</workbook>
</file>

<file path=xl/sharedStrings.xml><?xml version="1.0" encoding="utf-8"?>
<sst xmlns="http://schemas.openxmlformats.org/spreadsheetml/2006/main" count="186" uniqueCount="173">
  <si>
    <t>КОД</t>
  </si>
  <si>
    <t>Наименование групп, подгрупп, статей и подстатей</t>
  </si>
  <si>
    <t>000 1 00 00000 00 0000 000</t>
  </si>
  <si>
    <t>НАЛОГОВЫЕ ДОХОДЫ</t>
  </si>
  <si>
    <t>000 1 01 00000 00 0000 000</t>
  </si>
  <si>
    <t>Налоги на прибыль</t>
  </si>
  <si>
    <t>Налог на доходы физических лиц</t>
  </si>
  <si>
    <t>000 1 05 00000 00 0000 000</t>
  </si>
  <si>
    <t>Налоги на совокупный доход</t>
  </si>
  <si>
    <t xml:space="preserve">Единый налог на вмененный доход для отдельных видов деятельности </t>
  </si>
  <si>
    <t>000 1 06 00000 00 0000 000</t>
  </si>
  <si>
    <t>Налоги на имущество</t>
  </si>
  <si>
    <t>000 1 07 00000 00 0000 000</t>
  </si>
  <si>
    <t xml:space="preserve">Налоги, сборы и регулярные платежи за пользование природными ресурсами </t>
  </si>
  <si>
    <t>Налог на добычу общераспространенных полезных ископаемых</t>
  </si>
  <si>
    <t>000 1 08 00000 00 0000 000</t>
  </si>
  <si>
    <t xml:space="preserve">000 1 08 03000 01 0000 110 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</si>
  <si>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</si>
  <si>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</si>
  <si>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</si>
  <si>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</si>
  <si>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</si>
  <si>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</si>
  <si>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498 1 12 01000 01 0000 120</t>
  </si>
  <si>
    <t>Плата за негативное воздействие на окружающую среду</t>
  </si>
  <si>
    <t>Административные платежи и сборы</t>
  </si>
  <si>
    <t>ИТОГО  ДОХОДОВ</t>
  </si>
  <si>
    <t>000 1 16 00000 00 0000 000</t>
  </si>
  <si>
    <t>Штрафы, санкции, возмещение ущерба</t>
  </si>
  <si>
    <t>182 1 01 02000 01 1000 110</t>
  </si>
  <si>
    <t>182 1 01 02021 01 1000 110</t>
  </si>
  <si>
    <t>182 1 05 02000 02 1000 110</t>
  </si>
  <si>
    <t>Единый сельскохозяйственный налог</t>
  </si>
  <si>
    <t>182 1 05 03000 01 1000 110</t>
  </si>
  <si>
    <t>182 1 07 01020 01 1000 110</t>
  </si>
  <si>
    <t>Государственная пошлина, сборы</t>
  </si>
  <si>
    <t>182 1 08 03010 01 1000 110</t>
  </si>
  <si>
    <t>000 1 08 07000 01 1000 110</t>
  </si>
  <si>
    <t>Государственная пошлина за государственную регистрацию, а также за совершение прочих юридически значимых действий</t>
  </si>
  <si>
    <t>188 1 08 07140 01 1000 110</t>
  </si>
  <si>
    <t>000 1 11 05000 00  0000 120</t>
  </si>
  <si>
    <t>000 1 15 00000 00 0000 000</t>
  </si>
  <si>
    <t xml:space="preserve">Платежи, взимаемые организациями муниципальных районов за выполнение определенных функций </t>
  </si>
  <si>
    <t>902 1 15 02050 05 0000 140</t>
  </si>
  <si>
    <t>902 1 11 05035 05 0000 120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</si>
  <si>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  </t>
  </si>
  <si>
    <t>188 1 16 30000 01 0000 140</t>
  </si>
  <si>
    <t>Денежные взыскания (штрафы) за административные правонарушения в области дорожного движения</t>
  </si>
  <si>
    <t>902 1 16 90050 05 0000 140</t>
  </si>
  <si>
    <t>192 1 16 90050 05 0000 140</t>
  </si>
  <si>
    <t>805 1 08 07140 01 1000 110</t>
  </si>
  <si>
    <t>182 1 06 02000 02 1000 110</t>
  </si>
  <si>
    <t>Налог на имущество организаций</t>
  </si>
  <si>
    <t>182 1 06 02010 02 1000 110</t>
  </si>
  <si>
    <t>Налог на имущество организаций по имуществу, не входящему в Единую систему газоснабжения</t>
  </si>
  <si>
    <t>182 1 06 04000 02 0000 110</t>
  </si>
  <si>
    <t>Транспортный налог</t>
  </si>
  <si>
    <t>182 1 06 04011 02 1000 110</t>
  </si>
  <si>
    <t>Транспортный налог с организаций</t>
  </si>
  <si>
    <t>182 1 06 04012 02 1000 110</t>
  </si>
  <si>
    <t>Транспортный налог с физических лиц</t>
  </si>
  <si>
    <t>182 1 06 05000 02 1000 110</t>
  </si>
  <si>
    <t>Налог на игорный бизнес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</si>
  <si>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</si>
  <si>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</si>
  <si>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Агибаловского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</si>
  <si>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Игоревского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</si>
  <si>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Канютинского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</si>
  <si>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Лехминского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</si>
  <si>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Нахимовского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</si>
  <si>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Никитинского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</si>
  <si>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Печатниковского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</si>
  <si>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Пигулинского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</si>
  <si>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Стешиинского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</si>
  <si>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Томского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</si>
  <si>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Тупиковского сельского поселения,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</si>
  <si>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Холм-Жирковского городского поселения, а также средства от продажи права на заключение договоров аренды указанных земельных участков</t>
  </si>
  <si>
    <t>902 1 11 05010 10 0100 120</t>
  </si>
  <si>
    <t>902 1 11 05010 10 0160 120</t>
  </si>
  <si>
    <t>902 1 11 05010 10 0170 120</t>
  </si>
  <si>
    <t>902 1 11 05010 10 0190 120</t>
  </si>
  <si>
    <t>902 1 11 05010 10 0200 120</t>
  </si>
  <si>
    <t>902 1 11 05010 10 0220 120</t>
  </si>
  <si>
    <t>902 1 11 05010 10 0230 120</t>
  </si>
  <si>
    <t>902 1 11 05010 10 0250 120</t>
  </si>
  <si>
    <t>902 1 11 05010 10 0240 120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</si>
  <si>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учреждений. А также имущества государственных и муниципальных унитарных предприятий, в том числе казенных)</t>
  </si>
  <si>
    <t>000 1 11 00000 00 0000 000</t>
  </si>
  <si>
    <t>000 1 16 90000 00 0000 140</t>
  </si>
  <si>
    <t xml:space="preserve">Прочие поступления от  денежных взысканий (штрафов) и иных сумм в возмещение ущерба </t>
  </si>
  <si>
    <t>Субвенции  бюджетам на составление (изменение и дополнение) списков кандидатов в присяжные заседатели федеральных судов общей юрисдикции в РФ</t>
  </si>
  <si>
    <t>Прочие субсидии</t>
  </si>
  <si>
    <t>Прочие субвенции</t>
  </si>
  <si>
    <t>Иные межбюджетные трансферты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</si>
  <si>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и медицинским сестрам скорой медицинской помощи</t>
  </si>
  <si>
    <t>Субвенции бюджетам муниципальных образований на ежемесячное денежное вознаграждение за классное руководство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</si>
  <si>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</si>
  <si>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802 2 02 03007 00 0000 151</t>
  </si>
  <si>
    <t>802 2 02 02999 00 0000 151</t>
  </si>
  <si>
    <t>802 2 02 03999 00 0000 151</t>
  </si>
  <si>
    <t>803 2 02 02999 00 0000 151</t>
  </si>
  <si>
    <t>803 2 02 03999 00 0000 151</t>
  </si>
  <si>
    <t>805 2 02 03999 00 0000 151</t>
  </si>
  <si>
    <t>807 2 02 02999 00 0000 151</t>
  </si>
  <si>
    <t>809 2 02 03017 00 0000 151</t>
  </si>
  <si>
    <t>811 2 02 03021 00 0000 151</t>
  </si>
  <si>
    <t>811 2 02 03027 00 0000 151</t>
  </si>
  <si>
    <t>811 2 02 03999 00 0000 151</t>
  </si>
  <si>
    <t>827 2 02 03003 05 0000 151</t>
  </si>
  <si>
    <t>Субвенции бюджетам муниципальных районов на государственную регистрацию актов гражданского состояния</t>
  </si>
  <si>
    <t>000 2 00 00000 00 0000 000</t>
  </si>
  <si>
    <t>Безвозмездные поступления</t>
  </si>
  <si>
    <t>Всего доходов</t>
  </si>
  <si>
    <t xml:space="preserve">Прогноз доходов </t>
  </si>
  <si>
    <t>Дотации бюджетам муниципальных районов на выравнивание бюджетной обеспеченности</t>
  </si>
  <si>
    <t>803 2 02 01001 05 0000 151</t>
  </si>
  <si>
    <t>805 2 02 04999 00 0000 151</t>
  </si>
  <si>
    <t>810 2 02 02999 00 0000 151</t>
  </si>
  <si>
    <t>802 2 02 04999 00 0000 151</t>
  </si>
  <si>
    <t>811 2 02 04999 00 0000 151</t>
  </si>
  <si>
    <t>Приложение №7</t>
  </si>
  <si>
    <t>К Решению районного Совета депутатов</t>
  </si>
  <si>
    <t>902 1 11 05010 10 0150 120</t>
  </si>
  <si>
    <t>902 1 11 05010 10 0180 120</t>
  </si>
  <si>
    <t>902 1 11 05010 10 0210 120</t>
  </si>
  <si>
    <t xml:space="preserve">от     2008 г. №    </t>
  </si>
  <si>
    <t>Прогноз доходов на 2009  год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</si>
  <si>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границе Батуринского сельского поселения, а также средства от продажи права на заключение договоров аренды указанных земельных участков</t>
  </si>
  <si>
    <t>902 1 11 05010 10 0120 120</t>
  </si>
  <si>
    <t>000 1 14 00000 00 0000 000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</si>
  <si>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</si>
  <si>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вграницах поселений</t>
  </si>
  <si>
    <t>902 1 14 06014 10 0000 430</t>
  </si>
  <si>
    <t>182 1 16 06000 01 0000 140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</si>
  <si>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</si>
  <si>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</si>
  <si>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 спиртосодержащей продукции и табачной продукции</t>
  </si>
  <si>
    <t>141 1 16 28000 01 0000 140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</si>
  <si>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</si>
  <si>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</si>
  <si>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в бюджет  муниципального образования  "Холм-Жирковский район" Смоленской области, далее муниципальный район на 2009 год</t>
  </si>
  <si>
    <t xml:space="preserve">Прогнозируемые безвозмездные поступления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</si>
  <si>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</si>
  <si>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</si>
  <si>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2 00 00000 00 0000 000</t>
  </si>
  <si>
    <t xml:space="preserve"> 2 02 00000 00 0000 000</t>
  </si>
  <si>
    <t>Наименование кода доходов бюджета</t>
  </si>
  <si>
    <t>(тыс. рублей)</t>
  </si>
  <si>
    <t>Сумма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</si>
  <si>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</si>
  <si>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</si>
  <si>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Прочие межбюджетные трансферты, передаваемые бюджетам</t>
  </si>
  <si>
    <t>Прочие межбюджетные трансферты,передаваемые бюджетам сельских поселений</t>
  </si>
  <si>
    <t>Субсидии бюджетам бюджетной системы Российской Федерации(межбюджетные субсидии)</t>
  </si>
  <si>
    <t>Прочие субсидии бюджетам сельских поселений</t>
  </si>
  <si>
    <t>2 02 10000 00 0000 150</t>
  </si>
  <si>
    <t>2 02 30000 00 0000 150</t>
  </si>
  <si>
    <t xml:space="preserve"> 2 02 35118 00 0000 150</t>
  </si>
  <si>
    <t xml:space="preserve"> 2 02 35118 10 0000 150</t>
  </si>
  <si>
    <t>2 02 20000  00 0000150</t>
  </si>
  <si>
    <t xml:space="preserve">2 02 29999 00 0000 150 </t>
  </si>
  <si>
    <t>2 02 29999 10 0000 150</t>
  </si>
  <si>
    <t>2 02 40000 00 0000 150</t>
  </si>
  <si>
    <t>2 02 49999 00 0000 150</t>
  </si>
  <si>
    <t xml:space="preserve">2 02 49999 10 0000 150 </t>
  </si>
  <si>
    <t>2 02 16001 00 0000 150</t>
  </si>
  <si>
    <t>2 02 16001 10 0000 150</t>
  </si>
  <si>
    <t>Дотации бюджетам сельских поселений на выравнивание бюджетной обеспеченности из бюджетов муниципальных районов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</si>
  <si>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</si>
  <si>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                                        Приложение 6
                                         к решению Совета депутатов
Тупиковского сельского поселения
Холм-Жирковского района Смоленской области
"О бюджете муниципального образования Тупиковского сельского поселения  
                                       Холм-Жирковского района Смоленской области на 2022 год и плановый период 2023 и 2024 годов"</t>
  </si>
  <si>
    <t xml:space="preserve">в  бюджет муниципального образования  Тупиковского сельского поселения Холм-Жирковского районаСмоленской области  на 2022 год
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</si>
  <si>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</si>
  <si>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поселений,муниципальных и городских округов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</si>
</sst>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%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_-* #,##0.0_р_._-;\-* #,##0.0_р_._-;_-* &quot;-&quot;??_р_._-;_-@_-"/>
    <numFmt numFmtId="174" formatCode="_-* #,##0.0_р_._-;\-* #,##0.0_р_._-;_-* &quot;-&quot;?_р_._-;_-@_-"/>
    <numFmt numFmtId="175" formatCode="[$-FC19]d\ mmmm\ yyyy\ &quot;г.&quot;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2"/>
      <name val="Arial Cyr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 wrapText="1"/>
      <protection locked="0"/>
    </xf>
    <xf numFmtId="0" fontId="6" fillId="33" borderId="10" xfId="0" applyFont="1" applyFill="1" applyBorder="1" applyAlignment="1" applyProtection="1">
      <alignment horizontal="left" wrapText="1"/>
      <protection locked="0"/>
    </xf>
    <xf numFmtId="0" fontId="6" fillId="33" borderId="10" xfId="0" applyFont="1" applyFill="1" applyBorder="1" applyAlignment="1" applyProtection="1">
      <alignment wrapText="1"/>
      <protection locked="0"/>
    </xf>
    <xf numFmtId="0" fontId="7" fillId="33" borderId="10" xfId="0" applyFont="1" applyFill="1" applyBorder="1" applyAlignment="1" applyProtection="1">
      <alignment wrapText="1"/>
      <protection locked="0"/>
    </xf>
    <xf numFmtId="0" fontId="4" fillId="33" borderId="10" xfId="0" applyFont="1" applyFill="1" applyBorder="1" applyAlignment="1" applyProtection="1">
      <alignment wrapText="1"/>
      <protection locked="0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justify" wrapText="1"/>
    </xf>
    <xf numFmtId="0" fontId="6" fillId="33" borderId="1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10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 applyProtection="1">
      <alignment horizontal="center" wrapText="1"/>
      <protection locked="0"/>
    </xf>
    <xf numFmtId="173" fontId="4" fillId="33" borderId="10" xfId="60" applyNumberFormat="1" applyFont="1" applyFill="1" applyBorder="1" applyAlignment="1" applyProtection="1">
      <alignment wrapText="1"/>
      <protection locked="0"/>
    </xf>
    <xf numFmtId="173" fontId="4" fillId="33" borderId="10" xfId="60" applyNumberFormat="1" applyFont="1" applyFill="1" applyBorder="1" applyAlignment="1">
      <alignment horizontal="right"/>
    </xf>
    <xf numFmtId="173" fontId="4" fillId="33" borderId="10" xfId="60" applyNumberFormat="1" applyFont="1" applyFill="1" applyBorder="1" applyAlignment="1">
      <alignment/>
    </xf>
    <xf numFmtId="173" fontId="3" fillId="33" borderId="10" xfId="60" applyNumberFormat="1" applyFont="1" applyFill="1" applyBorder="1" applyAlignment="1" applyProtection="1">
      <alignment/>
      <protection locked="0"/>
    </xf>
    <xf numFmtId="173" fontId="4" fillId="33" borderId="10" xfId="60" applyNumberFormat="1" applyFont="1" applyFill="1" applyBorder="1" applyAlignment="1" applyProtection="1">
      <alignment/>
      <protection locked="0"/>
    </xf>
    <xf numFmtId="173" fontId="3" fillId="33" borderId="10" xfId="60" applyNumberFormat="1" applyFont="1" applyFill="1" applyBorder="1" applyAlignment="1">
      <alignment/>
    </xf>
    <xf numFmtId="173" fontId="3" fillId="0" borderId="10" xfId="60" applyNumberFormat="1" applyFont="1" applyBorder="1" applyAlignment="1">
      <alignment/>
    </xf>
    <xf numFmtId="173" fontId="3" fillId="0" borderId="11" xfId="60" applyNumberFormat="1" applyFont="1" applyBorder="1" applyAlignment="1">
      <alignment/>
    </xf>
    <xf numFmtId="173" fontId="4" fillId="0" borderId="10" xfId="60" applyNumberFormat="1" applyFont="1" applyBorder="1" applyAlignment="1">
      <alignment/>
    </xf>
    <xf numFmtId="0" fontId="13" fillId="0" borderId="0" xfId="0" applyFont="1" applyAlignment="1">
      <alignment/>
    </xf>
    <xf numFmtId="174" fontId="0" fillId="0" borderId="0" xfId="0" applyNumberFormat="1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right" vertical="center" wrapText="1"/>
    </xf>
    <xf numFmtId="0" fontId="17" fillId="33" borderId="10" xfId="0" applyFont="1" applyFill="1" applyBorder="1" applyAlignment="1" applyProtection="1">
      <alignment horizontal="left" vertical="center"/>
      <protection locked="0"/>
    </xf>
    <xf numFmtId="0" fontId="13" fillId="0" borderId="10" xfId="0" applyFont="1" applyBorder="1" applyAlignment="1">
      <alignment horizontal="right" vertical="center"/>
    </xf>
    <xf numFmtId="0" fontId="17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67" fontId="17" fillId="0" borderId="10" xfId="60" applyNumberFormat="1" applyFont="1" applyFill="1" applyBorder="1" applyAlignment="1">
      <alignment horizontal="center" vertical="center"/>
    </xf>
    <xf numFmtId="167" fontId="18" fillId="0" borderId="10" xfId="60" applyNumberFormat="1" applyFont="1" applyFill="1" applyBorder="1" applyAlignment="1">
      <alignment horizontal="center" vertical="center"/>
    </xf>
    <xf numFmtId="167" fontId="13" fillId="0" borderId="10" xfId="6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right"/>
    </xf>
    <xf numFmtId="0" fontId="12" fillId="0" borderId="0" xfId="0" applyFont="1" applyAlignment="1">
      <alignment horizontal="right" wrapText="1"/>
    </xf>
    <xf numFmtId="0" fontId="9" fillId="0" borderId="12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12" fillId="0" borderId="14" xfId="0" applyFont="1" applyBorder="1" applyAlignment="1">
      <alignment horizontal="right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right" vertical="top" wrapText="1"/>
    </xf>
    <xf numFmtId="0" fontId="0" fillId="0" borderId="0" xfId="0" applyAlignment="1">
      <alignment horizontal="right" vertical="top"/>
    </xf>
    <xf numFmtId="0" fontId="19" fillId="0" borderId="14" xfId="0" applyFont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9"/>
  <sheetViews>
    <sheetView view="pageBreakPreview" zoomScaleSheetLayoutView="100" zoomScalePageLayoutView="0" workbookViewId="0" topLeftCell="A58">
      <selection activeCell="B62" sqref="B62"/>
    </sheetView>
  </sheetViews>
  <sheetFormatPr defaultColWidth="9.00390625" defaultRowHeight="12.75"/>
  <cols>
    <col min="1" max="1" width="28.75390625" style="0" customWidth="1"/>
    <col min="2" max="2" width="55.25390625" style="0" customWidth="1"/>
    <col min="3" max="3" width="12.25390625" style="0" customWidth="1"/>
  </cols>
  <sheetData>
    <row r="1" spans="2:3" ht="12.75">
      <c r="B1" s="49" t="s">
        <v>120</v>
      </c>
      <c r="C1" s="49"/>
    </row>
    <row r="2" spans="2:3" ht="12.75">
      <c r="B2" s="49" t="s">
        <v>121</v>
      </c>
      <c r="C2" s="49"/>
    </row>
    <row r="3" spans="2:3" ht="12.75">
      <c r="B3" s="55" t="s">
        <v>125</v>
      </c>
      <c r="C3" s="55"/>
    </row>
    <row r="4" spans="1:3" ht="12.75" customHeight="1">
      <c r="A4" s="50" t="s">
        <v>113</v>
      </c>
      <c r="B4" s="51"/>
      <c r="C4" s="52"/>
    </row>
    <row r="5" spans="1:3" ht="41.25" customHeight="1">
      <c r="A5" s="53" t="s">
        <v>140</v>
      </c>
      <c r="B5" s="51"/>
      <c r="C5" s="54"/>
    </row>
    <row r="6" spans="1:3" ht="50.25" customHeight="1">
      <c r="A6" s="10" t="s">
        <v>0</v>
      </c>
      <c r="B6" s="17" t="s">
        <v>1</v>
      </c>
      <c r="C6" s="17" t="s">
        <v>126</v>
      </c>
    </row>
    <row r="7" spans="1:3" ht="12.75">
      <c r="A7" s="10" t="s">
        <v>2</v>
      </c>
      <c r="B7" s="1" t="s">
        <v>3</v>
      </c>
      <c r="C7" s="20">
        <f>C8+C11+C14+C21+C23</f>
        <v>59449.1</v>
      </c>
    </row>
    <row r="8" spans="1:3" ht="12.75">
      <c r="A8" s="10" t="s">
        <v>4</v>
      </c>
      <c r="B8" s="1" t="s">
        <v>5</v>
      </c>
      <c r="C8" s="19">
        <f>C9</f>
        <v>47347.3</v>
      </c>
    </row>
    <row r="9" spans="1:3" ht="12.75">
      <c r="A9" s="10" t="s">
        <v>29</v>
      </c>
      <c r="B9" s="2" t="s">
        <v>6</v>
      </c>
      <c r="C9" s="20">
        <f>C10</f>
        <v>47347.3</v>
      </c>
    </row>
    <row r="10" spans="1:3" ht="67.5">
      <c r="A10" s="11" t="s">
        <v>30</v>
      </c>
      <c r="B10" s="3" t="s">
        <v>63</v>
      </c>
      <c r="C10" s="21">
        <v>47347.3</v>
      </c>
    </row>
    <row r="11" spans="1:3" ht="12.75">
      <c r="A11" s="10" t="s">
        <v>7</v>
      </c>
      <c r="B11" s="1" t="s">
        <v>8</v>
      </c>
      <c r="C11" s="20">
        <f>C12+C13</f>
        <v>3551.5</v>
      </c>
    </row>
    <row r="12" spans="1:3" ht="12.75">
      <c r="A12" s="11" t="s">
        <v>31</v>
      </c>
      <c r="B12" s="4" t="s">
        <v>9</v>
      </c>
      <c r="C12" s="21">
        <v>3423</v>
      </c>
    </row>
    <row r="13" spans="1:3" ht="12.75">
      <c r="A13" s="11" t="s">
        <v>33</v>
      </c>
      <c r="B13" s="4" t="s">
        <v>32</v>
      </c>
      <c r="C13" s="21">
        <v>128.5</v>
      </c>
    </row>
    <row r="14" spans="1:3" ht="12.75">
      <c r="A14" s="10" t="s">
        <v>10</v>
      </c>
      <c r="B14" s="1" t="s">
        <v>11</v>
      </c>
      <c r="C14" s="22">
        <f>C15+C17+C20</f>
        <v>8057</v>
      </c>
    </row>
    <row r="15" spans="1:3" ht="12.75">
      <c r="A15" s="10" t="s">
        <v>51</v>
      </c>
      <c r="B15" s="5" t="s">
        <v>52</v>
      </c>
      <c r="C15" s="22">
        <f>C16</f>
        <v>3600</v>
      </c>
    </row>
    <row r="16" spans="1:3" ht="22.5">
      <c r="A16" s="11" t="s">
        <v>53</v>
      </c>
      <c r="B16" s="4" t="s">
        <v>54</v>
      </c>
      <c r="C16" s="21">
        <v>3600</v>
      </c>
    </row>
    <row r="17" spans="1:3" ht="12.75">
      <c r="A17" s="10" t="s">
        <v>55</v>
      </c>
      <c r="B17" s="5" t="s">
        <v>56</v>
      </c>
      <c r="C17" s="22">
        <f>C18+C19</f>
        <v>4430.4</v>
      </c>
    </row>
    <row r="18" spans="1:3" ht="12.75">
      <c r="A18" s="11" t="s">
        <v>57</v>
      </c>
      <c r="B18" s="4" t="s">
        <v>58</v>
      </c>
      <c r="C18" s="21">
        <v>1437.8</v>
      </c>
    </row>
    <row r="19" spans="1:3" ht="12.75">
      <c r="A19" s="11" t="s">
        <v>59</v>
      </c>
      <c r="B19" s="4" t="s">
        <v>60</v>
      </c>
      <c r="C19" s="21">
        <v>2992.6</v>
      </c>
    </row>
    <row r="20" spans="1:3" ht="12.75">
      <c r="A20" s="10" t="s">
        <v>61</v>
      </c>
      <c r="B20" s="5" t="s">
        <v>62</v>
      </c>
      <c r="C20" s="22">
        <v>26.6</v>
      </c>
    </row>
    <row r="21" spans="1:3" ht="24">
      <c r="A21" s="10" t="s">
        <v>12</v>
      </c>
      <c r="B21" s="2" t="s">
        <v>13</v>
      </c>
      <c r="C21" s="20">
        <f>C22</f>
        <v>202.6</v>
      </c>
    </row>
    <row r="22" spans="1:3" ht="12.75">
      <c r="A22" s="11" t="s">
        <v>34</v>
      </c>
      <c r="B22" s="4" t="s">
        <v>14</v>
      </c>
      <c r="C22" s="21">
        <v>202.6</v>
      </c>
    </row>
    <row r="23" spans="1:3" ht="12.75">
      <c r="A23" s="10" t="s">
        <v>15</v>
      </c>
      <c r="B23" s="6" t="s">
        <v>35</v>
      </c>
      <c r="C23" s="20">
        <f>C24+C26</f>
        <v>290.7</v>
      </c>
    </row>
    <row r="24" spans="1:3" ht="24">
      <c r="A24" s="10" t="s">
        <v>16</v>
      </c>
      <c r="B24" s="2" t="s">
        <v>17</v>
      </c>
      <c r="C24" s="20">
        <f>C25</f>
        <v>170</v>
      </c>
    </row>
    <row r="25" spans="1:3" ht="45">
      <c r="A25" s="11" t="s">
        <v>36</v>
      </c>
      <c r="B25" s="4" t="s">
        <v>18</v>
      </c>
      <c r="C25" s="21">
        <v>170</v>
      </c>
    </row>
    <row r="26" spans="1:3" ht="38.25">
      <c r="A26" s="10" t="s">
        <v>37</v>
      </c>
      <c r="B26" s="6" t="s">
        <v>38</v>
      </c>
      <c r="C26" s="20">
        <f>C27+C28</f>
        <v>120.7</v>
      </c>
    </row>
    <row r="27" spans="1:3" ht="67.5">
      <c r="A27" s="11" t="s">
        <v>39</v>
      </c>
      <c r="B27" s="4" t="s">
        <v>64</v>
      </c>
      <c r="C27" s="21">
        <v>88</v>
      </c>
    </row>
    <row r="28" spans="1:3" ht="67.5">
      <c r="A28" s="11" t="s">
        <v>50</v>
      </c>
      <c r="B28" s="4" t="s">
        <v>64</v>
      </c>
      <c r="C28" s="21">
        <v>32.7</v>
      </c>
    </row>
    <row r="29" spans="1:3" ht="12.75">
      <c r="A29" s="10"/>
      <c r="B29" s="1" t="s">
        <v>19</v>
      </c>
      <c r="C29" s="20">
        <f>C30+C46+C48+C50+C52</f>
        <v>4521.3</v>
      </c>
    </row>
    <row r="30" spans="1:3" ht="24">
      <c r="A30" s="10" t="s">
        <v>87</v>
      </c>
      <c r="B30" s="2" t="s">
        <v>20</v>
      </c>
      <c r="C30" s="20">
        <f>C31</f>
        <v>1254.8000000000002</v>
      </c>
    </row>
    <row r="31" spans="1:3" ht="72">
      <c r="A31" s="10" t="s">
        <v>40</v>
      </c>
      <c r="B31" s="2" t="s">
        <v>86</v>
      </c>
      <c r="C31" s="20">
        <f>SUM(C32:C45)</f>
        <v>1254.8000000000002</v>
      </c>
    </row>
    <row r="32" spans="1:3" ht="56.25">
      <c r="A32" s="7" t="s">
        <v>77</v>
      </c>
      <c r="B32" s="8" t="s">
        <v>65</v>
      </c>
      <c r="C32" s="21">
        <v>3.7</v>
      </c>
    </row>
    <row r="33" spans="1:3" ht="56.25">
      <c r="A33" s="7" t="s">
        <v>128</v>
      </c>
      <c r="B33" s="8" t="s">
        <v>127</v>
      </c>
      <c r="C33" s="21">
        <v>5.6</v>
      </c>
    </row>
    <row r="34" spans="1:3" ht="56.25">
      <c r="A34" s="7" t="s">
        <v>122</v>
      </c>
      <c r="B34" s="8" t="s">
        <v>66</v>
      </c>
      <c r="C34" s="21">
        <v>49.4</v>
      </c>
    </row>
    <row r="35" spans="1:3" ht="56.25">
      <c r="A35" s="7" t="s">
        <v>78</v>
      </c>
      <c r="B35" s="8" t="s">
        <v>67</v>
      </c>
      <c r="C35" s="21">
        <v>8.5</v>
      </c>
    </row>
    <row r="36" spans="1:3" ht="56.25">
      <c r="A36" s="7" t="s">
        <v>79</v>
      </c>
      <c r="B36" s="8" t="s">
        <v>68</v>
      </c>
      <c r="C36" s="21">
        <v>435.1</v>
      </c>
    </row>
    <row r="37" spans="1:3" ht="56.25">
      <c r="A37" s="7" t="s">
        <v>123</v>
      </c>
      <c r="B37" s="8" t="s">
        <v>69</v>
      </c>
      <c r="C37" s="21">
        <v>11.4</v>
      </c>
    </row>
    <row r="38" spans="1:3" ht="56.25">
      <c r="A38" s="7" t="s">
        <v>80</v>
      </c>
      <c r="B38" s="8" t="s">
        <v>70</v>
      </c>
      <c r="C38" s="21">
        <v>12</v>
      </c>
    </row>
    <row r="39" spans="1:3" ht="56.25">
      <c r="A39" s="7" t="s">
        <v>81</v>
      </c>
      <c r="B39" s="8" t="s">
        <v>71</v>
      </c>
      <c r="C39" s="21">
        <v>214.2</v>
      </c>
    </row>
    <row r="40" spans="1:3" ht="56.25">
      <c r="A40" s="7" t="s">
        <v>124</v>
      </c>
      <c r="B40" s="8" t="s">
        <v>72</v>
      </c>
      <c r="C40" s="21">
        <v>27.6</v>
      </c>
    </row>
    <row r="41" spans="1:3" ht="56.25">
      <c r="A41" s="7" t="s">
        <v>82</v>
      </c>
      <c r="B41" s="8" t="s">
        <v>73</v>
      </c>
      <c r="C41" s="21">
        <v>15.5</v>
      </c>
    </row>
    <row r="42" spans="1:3" ht="56.25">
      <c r="A42" s="7" t="s">
        <v>83</v>
      </c>
      <c r="B42" s="8" t="s">
        <v>74</v>
      </c>
      <c r="C42" s="21">
        <v>198</v>
      </c>
    </row>
    <row r="43" spans="1:3" ht="56.25">
      <c r="A43" s="7" t="s">
        <v>85</v>
      </c>
      <c r="B43" s="8" t="s">
        <v>75</v>
      </c>
      <c r="C43" s="21">
        <v>0.8</v>
      </c>
    </row>
    <row r="44" spans="1:3" ht="56.25">
      <c r="A44" s="7" t="s">
        <v>84</v>
      </c>
      <c r="B44" s="8" t="s">
        <v>76</v>
      </c>
      <c r="C44" s="21">
        <v>240</v>
      </c>
    </row>
    <row r="45" spans="1:3" ht="45">
      <c r="A45" s="9" t="s">
        <v>44</v>
      </c>
      <c r="B45" s="4" t="s">
        <v>45</v>
      </c>
      <c r="C45" s="21">
        <v>33</v>
      </c>
    </row>
    <row r="46" spans="1:3" ht="12.75">
      <c r="A46" s="10" t="s">
        <v>21</v>
      </c>
      <c r="B46" s="6" t="s">
        <v>22</v>
      </c>
      <c r="C46" s="20">
        <f>C47</f>
        <v>1717.6</v>
      </c>
    </row>
    <row r="47" spans="1:3" ht="12.75">
      <c r="A47" s="11" t="s">
        <v>23</v>
      </c>
      <c r="B47" s="4" t="s">
        <v>24</v>
      </c>
      <c r="C47" s="21">
        <v>1717.6</v>
      </c>
    </row>
    <row r="48" spans="1:3" ht="25.5">
      <c r="A48" s="10" t="s">
        <v>129</v>
      </c>
      <c r="B48" s="6" t="s">
        <v>130</v>
      </c>
      <c r="C48" s="22">
        <f>C49</f>
        <v>138</v>
      </c>
    </row>
    <row r="49" spans="1:3" ht="33.75">
      <c r="A49" s="11" t="s">
        <v>132</v>
      </c>
      <c r="B49" s="4" t="s">
        <v>131</v>
      </c>
      <c r="C49" s="21">
        <v>138</v>
      </c>
    </row>
    <row r="50" spans="1:3" ht="12.75">
      <c r="A50" s="10" t="s">
        <v>41</v>
      </c>
      <c r="B50" s="6" t="s">
        <v>25</v>
      </c>
      <c r="C50" s="20">
        <f>C51</f>
        <v>37.9</v>
      </c>
    </row>
    <row r="51" spans="1:3" ht="22.5">
      <c r="A51" s="11" t="s">
        <v>43</v>
      </c>
      <c r="B51" s="4" t="s">
        <v>42</v>
      </c>
      <c r="C51" s="21">
        <v>37.9</v>
      </c>
    </row>
    <row r="52" spans="1:3" ht="12.75">
      <c r="A52" s="10" t="s">
        <v>27</v>
      </c>
      <c r="B52" s="6" t="s">
        <v>28</v>
      </c>
      <c r="C52" s="18">
        <f>C53+C54+C55+C56+C57</f>
        <v>1373</v>
      </c>
    </row>
    <row r="53" spans="1:3" ht="45">
      <c r="A53" s="11" t="s">
        <v>133</v>
      </c>
      <c r="B53" s="4" t="s">
        <v>134</v>
      </c>
      <c r="C53" s="21">
        <v>100</v>
      </c>
    </row>
    <row r="54" spans="1:3" ht="45">
      <c r="A54" s="11" t="s">
        <v>135</v>
      </c>
      <c r="B54" s="4" t="s">
        <v>136</v>
      </c>
      <c r="C54" s="21">
        <v>50</v>
      </c>
    </row>
    <row r="55" spans="1:3" ht="67.5">
      <c r="A55" s="11" t="s">
        <v>137</v>
      </c>
      <c r="B55" s="4" t="s">
        <v>138</v>
      </c>
      <c r="C55" s="21">
        <v>120</v>
      </c>
    </row>
    <row r="56" spans="1:3" ht="22.5">
      <c r="A56" s="11" t="s">
        <v>46</v>
      </c>
      <c r="B56" s="4" t="s">
        <v>47</v>
      </c>
      <c r="C56" s="21">
        <v>525</v>
      </c>
    </row>
    <row r="57" spans="1:3" ht="22.5">
      <c r="A57" s="10" t="s">
        <v>88</v>
      </c>
      <c r="B57" s="5" t="s">
        <v>89</v>
      </c>
      <c r="C57" s="22">
        <f>C58+C59</f>
        <v>578</v>
      </c>
    </row>
    <row r="58" spans="1:3" ht="33.75">
      <c r="A58" s="11" t="s">
        <v>49</v>
      </c>
      <c r="B58" s="4" t="s">
        <v>139</v>
      </c>
      <c r="C58" s="21">
        <v>525</v>
      </c>
    </row>
    <row r="59" spans="1:3" ht="33.75">
      <c r="A59" s="11" t="s">
        <v>48</v>
      </c>
      <c r="B59" s="4" t="s">
        <v>139</v>
      </c>
      <c r="C59" s="21">
        <v>53</v>
      </c>
    </row>
    <row r="60" spans="1:3" ht="12.75">
      <c r="A60" s="10"/>
      <c r="B60" s="1" t="s">
        <v>26</v>
      </c>
      <c r="C60" s="20">
        <f>C7+C29</f>
        <v>63970.4</v>
      </c>
    </row>
    <row r="61" spans="1:3" ht="12.75">
      <c r="A61" s="10" t="s">
        <v>110</v>
      </c>
      <c r="B61" s="1" t="s">
        <v>111</v>
      </c>
      <c r="C61" s="20"/>
    </row>
    <row r="62" spans="1:3" ht="33.75">
      <c r="A62" s="12" t="s">
        <v>97</v>
      </c>
      <c r="B62" s="13" t="s">
        <v>90</v>
      </c>
      <c r="C62" s="23"/>
    </row>
    <row r="63" spans="1:3" ht="12.75">
      <c r="A63" s="12" t="s">
        <v>98</v>
      </c>
      <c r="B63" s="13" t="s">
        <v>91</v>
      </c>
      <c r="C63" s="23"/>
    </row>
    <row r="64" spans="1:3" ht="12.75">
      <c r="A64" s="12" t="s">
        <v>99</v>
      </c>
      <c r="B64" s="13" t="s">
        <v>92</v>
      </c>
      <c r="C64" s="23"/>
    </row>
    <row r="65" spans="1:3" ht="12.75">
      <c r="A65" s="12" t="s">
        <v>118</v>
      </c>
      <c r="B65" s="13" t="s">
        <v>93</v>
      </c>
      <c r="C65" s="23"/>
    </row>
    <row r="66" spans="1:3" ht="22.5">
      <c r="A66" s="12" t="s">
        <v>115</v>
      </c>
      <c r="B66" s="13" t="s">
        <v>114</v>
      </c>
      <c r="C66" s="23"/>
    </row>
    <row r="67" spans="1:3" ht="12.75">
      <c r="A67" s="12" t="s">
        <v>100</v>
      </c>
      <c r="B67" s="13" t="s">
        <v>91</v>
      </c>
      <c r="C67" s="23"/>
    </row>
    <row r="68" spans="1:3" ht="12.75">
      <c r="A68" s="12" t="s">
        <v>101</v>
      </c>
      <c r="B68" s="13" t="s">
        <v>92</v>
      </c>
      <c r="C68" s="23"/>
    </row>
    <row r="69" spans="1:3" ht="12.75">
      <c r="A69" s="12" t="s">
        <v>102</v>
      </c>
      <c r="B69" s="13" t="s">
        <v>92</v>
      </c>
      <c r="C69" s="23"/>
    </row>
    <row r="70" spans="1:3" ht="12.75">
      <c r="A70" s="12" t="s">
        <v>116</v>
      </c>
      <c r="B70" s="13" t="s">
        <v>93</v>
      </c>
      <c r="C70" s="23"/>
    </row>
    <row r="71" spans="1:3" ht="12.75">
      <c r="A71" s="12" t="s">
        <v>103</v>
      </c>
      <c r="B71" s="13" t="s">
        <v>91</v>
      </c>
      <c r="C71" s="24"/>
    </row>
    <row r="72" spans="1:3" ht="45">
      <c r="A72" s="12" t="s">
        <v>104</v>
      </c>
      <c r="B72" s="13" t="s">
        <v>94</v>
      </c>
      <c r="C72" s="25"/>
    </row>
    <row r="73" spans="1:3" ht="12.75">
      <c r="A73" s="12" t="s">
        <v>117</v>
      </c>
      <c r="B73" s="13" t="s">
        <v>91</v>
      </c>
      <c r="C73" s="25"/>
    </row>
    <row r="74" spans="1:3" ht="22.5">
      <c r="A74" s="12" t="s">
        <v>105</v>
      </c>
      <c r="B74" s="13" t="s">
        <v>95</v>
      </c>
      <c r="C74" s="25"/>
    </row>
    <row r="75" spans="1:3" ht="33.75">
      <c r="A75" s="12" t="s">
        <v>106</v>
      </c>
      <c r="B75" s="13" t="s">
        <v>96</v>
      </c>
      <c r="C75" s="25"/>
    </row>
    <row r="76" spans="1:3" ht="12.75">
      <c r="A76" s="15" t="s">
        <v>107</v>
      </c>
      <c r="B76" s="13" t="s">
        <v>92</v>
      </c>
      <c r="C76" s="24"/>
    </row>
    <row r="77" spans="1:3" ht="12.75">
      <c r="A77" s="12" t="s">
        <v>119</v>
      </c>
      <c r="B77" s="13" t="s">
        <v>93</v>
      </c>
      <c r="C77" s="24"/>
    </row>
    <row r="78" spans="1:3" ht="22.5">
      <c r="A78" s="15" t="s">
        <v>108</v>
      </c>
      <c r="B78" s="13" t="s">
        <v>109</v>
      </c>
      <c r="C78" s="24"/>
    </row>
    <row r="79" spans="1:3" ht="15.75">
      <c r="A79" s="16"/>
      <c r="B79" s="14" t="s">
        <v>112</v>
      </c>
      <c r="C79" s="26">
        <f>C60+C61</f>
        <v>63970.4</v>
      </c>
    </row>
  </sheetData>
  <sheetProtection/>
  <mergeCells count="5">
    <mergeCell ref="B1:C1"/>
    <mergeCell ref="A4:C4"/>
    <mergeCell ref="A5:C5"/>
    <mergeCell ref="B2:C2"/>
    <mergeCell ref="B3:C3"/>
  </mergeCells>
  <printOptions horizontalCentered="1"/>
  <pageMargins left="0.984251968503937" right="0.3937007874015748" top="0.5905511811023623" bottom="0.7874015748031497" header="0.5118110236220472" footer="0.5118110236220472"/>
  <pageSetup fitToHeight="2" horizontalDpi="600" verticalDpi="600" orientation="portrait" paperSize="9" scale="90" r:id="rId1"/>
  <headerFooter alignWithMargins="0">
    <oddFooter>&amp;R&amp;P</oddFooter>
  </headerFooter>
  <rowBreaks count="2" manualBreakCount="2">
    <brk id="31" max="2" man="1"/>
    <brk id="45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76"/>
  <sheetViews>
    <sheetView tabSelected="1" view="pageBreakPreview" zoomScaleSheetLayoutView="100" workbookViewId="0" topLeftCell="A1">
      <selection activeCell="C9" sqref="C9"/>
    </sheetView>
  </sheetViews>
  <sheetFormatPr defaultColWidth="9.00390625" defaultRowHeight="12.75"/>
  <cols>
    <col min="1" max="1" width="24.25390625" style="0" customWidth="1"/>
    <col min="2" max="2" width="59.625" style="0" customWidth="1"/>
    <col min="3" max="3" width="15.375" style="29" customWidth="1"/>
    <col min="4" max="4" width="10.875" style="0" bestFit="1" customWidth="1"/>
  </cols>
  <sheetData>
    <row r="1" spans="1:3" ht="99" customHeight="1">
      <c r="A1" s="27"/>
      <c r="B1" s="58" t="s">
        <v>169</v>
      </c>
      <c r="C1" s="59"/>
    </row>
    <row r="2" spans="1:3" ht="21" customHeight="1">
      <c r="A2" s="56" t="s">
        <v>141</v>
      </c>
      <c r="B2" s="56"/>
      <c r="C2" s="56"/>
    </row>
    <row r="3" spans="1:3" ht="54" customHeight="1">
      <c r="A3" s="57" t="s">
        <v>170</v>
      </c>
      <c r="B3" s="57"/>
      <c r="C3" s="57"/>
    </row>
    <row r="4" spans="1:3" ht="21.75" customHeight="1">
      <c r="A4" s="60" t="s">
        <v>147</v>
      </c>
      <c r="B4" s="60"/>
      <c r="C4" s="60"/>
    </row>
    <row r="5" spans="1:3" ht="39" customHeight="1">
      <c r="A5" s="42" t="s">
        <v>0</v>
      </c>
      <c r="B5" s="42" t="s">
        <v>146</v>
      </c>
      <c r="C5" s="43" t="s">
        <v>148</v>
      </c>
    </row>
    <row r="6" spans="1:3" ht="15.75" customHeight="1">
      <c r="A6" s="32">
        <v>1</v>
      </c>
      <c r="B6" s="32">
        <v>2</v>
      </c>
      <c r="C6" s="33">
        <v>3</v>
      </c>
    </row>
    <row r="7" spans="1:4" ht="15.75">
      <c r="A7" s="34" t="s">
        <v>144</v>
      </c>
      <c r="B7" s="35" t="s">
        <v>142</v>
      </c>
      <c r="C7" s="44">
        <v>5196.5</v>
      </c>
      <c r="D7" s="28"/>
    </row>
    <row r="8" spans="1:4" ht="47.25">
      <c r="A8" s="36" t="s">
        <v>145</v>
      </c>
      <c r="B8" s="37" t="s">
        <v>143</v>
      </c>
      <c r="C8" s="44">
        <v>5196.5</v>
      </c>
      <c r="D8" s="28"/>
    </row>
    <row r="9" spans="1:4" ht="41.25" customHeight="1">
      <c r="A9" s="34" t="s">
        <v>155</v>
      </c>
      <c r="B9" s="38" t="s">
        <v>149</v>
      </c>
      <c r="C9" s="45">
        <v>5142.1</v>
      </c>
      <c r="D9" s="28"/>
    </row>
    <row r="10" spans="1:4" ht="51" customHeight="1">
      <c r="A10" s="34" t="s">
        <v>165</v>
      </c>
      <c r="B10" s="39" t="s">
        <v>168</v>
      </c>
      <c r="C10" s="46">
        <v>5142.1</v>
      </c>
      <c r="D10" s="28"/>
    </row>
    <row r="11" spans="1:4" ht="50.25" customHeight="1">
      <c r="A11" s="34" t="s">
        <v>166</v>
      </c>
      <c r="B11" s="39" t="s">
        <v>167</v>
      </c>
      <c r="C11" s="46">
        <v>5142.1</v>
      </c>
      <c r="D11" s="28"/>
    </row>
    <row r="12" spans="1:3" ht="36" customHeight="1">
      <c r="A12" s="34" t="s">
        <v>156</v>
      </c>
      <c r="B12" s="38" t="s">
        <v>150</v>
      </c>
      <c r="C12" s="45">
        <v>53.8</v>
      </c>
    </row>
    <row r="13" spans="1:3" ht="47.25">
      <c r="A13" s="40" t="s">
        <v>157</v>
      </c>
      <c r="B13" s="41" t="s">
        <v>171</v>
      </c>
      <c r="C13" s="46">
        <v>53.8</v>
      </c>
    </row>
    <row r="14" spans="1:3" ht="64.5" customHeight="1">
      <c r="A14" s="40" t="s">
        <v>158</v>
      </c>
      <c r="B14" s="41" t="s">
        <v>172</v>
      </c>
      <c r="C14" s="46">
        <v>53.8</v>
      </c>
    </row>
    <row r="15" spans="1:3" ht="48" customHeight="1">
      <c r="A15" s="48" t="s">
        <v>159</v>
      </c>
      <c r="B15" s="47" t="s">
        <v>153</v>
      </c>
      <c r="C15" s="44">
        <v>0</v>
      </c>
    </row>
    <row r="16" spans="1:3" ht="48" customHeight="1">
      <c r="A16" s="40" t="s">
        <v>160</v>
      </c>
      <c r="B16" s="41" t="s">
        <v>91</v>
      </c>
      <c r="C16" s="46">
        <v>0</v>
      </c>
    </row>
    <row r="17" spans="1:3" ht="48" customHeight="1">
      <c r="A17" s="40" t="s">
        <v>161</v>
      </c>
      <c r="B17" s="41" t="s">
        <v>154</v>
      </c>
      <c r="C17" s="46">
        <v>0</v>
      </c>
    </row>
    <row r="18" spans="1:3" ht="18" customHeight="1">
      <c r="A18" s="34" t="s">
        <v>162</v>
      </c>
      <c r="B18" s="38" t="s">
        <v>93</v>
      </c>
      <c r="C18" s="45">
        <v>0</v>
      </c>
    </row>
    <row r="19" spans="1:3" ht="31.5">
      <c r="A19" s="34" t="s">
        <v>163</v>
      </c>
      <c r="B19" s="41" t="s">
        <v>151</v>
      </c>
      <c r="C19" s="46">
        <v>0</v>
      </c>
    </row>
    <row r="20" spans="1:3" ht="31.5">
      <c r="A20" s="34" t="s">
        <v>164</v>
      </c>
      <c r="B20" s="41" t="s">
        <v>152</v>
      </c>
      <c r="C20" s="46">
        <v>0</v>
      </c>
    </row>
    <row r="21" spans="1:3" ht="12.75" customHeight="1">
      <c r="A21" s="30"/>
      <c r="B21" s="30"/>
      <c r="C21" s="31"/>
    </row>
    <row r="22" spans="1:3" ht="14.25">
      <c r="A22" s="30"/>
      <c r="B22" s="30"/>
      <c r="C22" s="31"/>
    </row>
    <row r="23" spans="1:3" ht="14.25">
      <c r="A23" s="30"/>
      <c r="B23" s="30"/>
      <c r="C23" s="31"/>
    </row>
    <row r="24" spans="1:3" ht="14.25">
      <c r="A24" s="30"/>
      <c r="B24" s="30"/>
      <c r="C24" s="31"/>
    </row>
    <row r="25" spans="1:3" ht="14.25">
      <c r="A25" s="30"/>
      <c r="B25" s="30"/>
      <c r="C25" s="31"/>
    </row>
    <row r="26" spans="1:3" ht="14.25">
      <c r="A26" s="30"/>
      <c r="B26" s="30"/>
      <c r="C26" s="31"/>
    </row>
    <row r="27" spans="1:3" ht="14.25">
      <c r="A27" s="30"/>
      <c r="B27" s="30"/>
      <c r="C27" s="31"/>
    </row>
    <row r="28" spans="1:3" ht="14.25">
      <c r="A28" s="30"/>
      <c r="B28" s="30"/>
      <c r="C28" s="31"/>
    </row>
    <row r="29" spans="1:3" ht="14.25">
      <c r="A29" s="30"/>
      <c r="B29" s="30"/>
      <c r="C29" s="31"/>
    </row>
    <row r="30" spans="1:3" ht="14.25">
      <c r="A30" s="30"/>
      <c r="B30" s="30"/>
      <c r="C30" s="31"/>
    </row>
    <row r="31" spans="1:3" ht="14.25">
      <c r="A31" s="30"/>
      <c r="B31" s="30"/>
      <c r="C31" s="31"/>
    </row>
    <row r="32" spans="1:3" ht="14.25">
      <c r="A32" s="30"/>
      <c r="B32" s="30"/>
      <c r="C32" s="31"/>
    </row>
    <row r="33" spans="1:3" ht="14.25">
      <c r="A33" s="30"/>
      <c r="B33" s="30"/>
      <c r="C33" s="31"/>
    </row>
    <row r="34" spans="1:3" ht="14.25">
      <c r="A34" s="30"/>
      <c r="B34" s="30"/>
      <c r="C34" s="31"/>
    </row>
    <row r="35" spans="1:3" ht="14.25">
      <c r="A35" s="30"/>
      <c r="B35" s="30"/>
      <c r="C35" s="31"/>
    </row>
    <row r="36" spans="1:3" ht="14.25">
      <c r="A36" s="30"/>
      <c r="B36" s="30"/>
      <c r="C36" s="31"/>
    </row>
    <row r="37" spans="1:3" ht="14.25">
      <c r="A37" s="30"/>
      <c r="B37" s="30"/>
      <c r="C37" s="31"/>
    </row>
    <row r="38" spans="1:3" ht="14.25">
      <c r="A38" s="30"/>
      <c r="B38" s="30"/>
      <c r="C38" s="31"/>
    </row>
    <row r="39" spans="1:3" ht="14.25">
      <c r="A39" s="30"/>
      <c r="B39" s="30"/>
      <c r="C39" s="31"/>
    </row>
    <row r="40" spans="1:3" ht="14.25">
      <c r="A40" s="30"/>
      <c r="B40" s="30"/>
      <c r="C40" s="31"/>
    </row>
    <row r="41" spans="1:3" ht="14.25">
      <c r="A41" s="30"/>
      <c r="B41" s="30"/>
      <c r="C41" s="31"/>
    </row>
    <row r="42" spans="1:3" ht="14.25">
      <c r="A42" s="30"/>
      <c r="B42" s="30"/>
      <c r="C42" s="31"/>
    </row>
    <row r="43" spans="1:3" ht="14.25">
      <c r="A43" s="30"/>
      <c r="B43" s="30"/>
      <c r="C43" s="31"/>
    </row>
    <row r="44" spans="1:3" ht="14.25">
      <c r="A44" s="30"/>
      <c r="B44" s="30"/>
      <c r="C44" s="31"/>
    </row>
    <row r="45" spans="1:3" ht="14.25">
      <c r="A45" s="30"/>
      <c r="B45" s="30"/>
      <c r="C45" s="31"/>
    </row>
    <row r="46" spans="1:3" ht="14.25">
      <c r="A46" s="30"/>
      <c r="B46" s="30"/>
      <c r="C46" s="31"/>
    </row>
    <row r="47" spans="1:3" ht="14.25">
      <c r="A47" s="30"/>
      <c r="B47" s="30"/>
      <c r="C47" s="31"/>
    </row>
    <row r="48" spans="1:3" ht="14.25">
      <c r="A48" s="30"/>
      <c r="B48" s="30"/>
      <c r="C48" s="31"/>
    </row>
    <row r="49" spans="1:3" ht="14.25">
      <c r="A49" s="30"/>
      <c r="B49" s="30"/>
      <c r="C49" s="31"/>
    </row>
    <row r="50" spans="1:3" ht="14.25">
      <c r="A50" s="30"/>
      <c r="B50" s="30"/>
      <c r="C50" s="31"/>
    </row>
    <row r="51" spans="1:3" ht="14.25">
      <c r="A51" s="30"/>
      <c r="B51" s="30"/>
      <c r="C51" s="31"/>
    </row>
    <row r="52" spans="1:3" ht="14.25">
      <c r="A52" s="30"/>
      <c r="B52" s="30"/>
      <c r="C52" s="31"/>
    </row>
    <row r="53" spans="1:3" ht="14.25">
      <c r="A53" s="30"/>
      <c r="B53" s="30"/>
      <c r="C53" s="31"/>
    </row>
    <row r="54" spans="1:3" ht="14.25">
      <c r="A54" s="30"/>
      <c r="B54" s="30"/>
      <c r="C54" s="31"/>
    </row>
    <row r="55" spans="1:3" ht="14.25">
      <c r="A55" s="30"/>
      <c r="B55" s="30"/>
      <c r="C55" s="31"/>
    </row>
    <row r="56" spans="1:3" ht="14.25">
      <c r="A56" s="30"/>
      <c r="B56" s="30"/>
      <c r="C56" s="31"/>
    </row>
    <row r="57" spans="1:3" ht="14.25">
      <c r="A57" s="30"/>
      <c r="B57" s="30"/>
      <c r="C57" s="31"/>
    </row>
    <row r="58" spans="1:3" ht="14.25">
      <c r="A58" s="30"/>
      <c r="B58" s="30"/>
      <c r="C58" s="31"/>
    </row>
    <row r="59" spans="1:3" ht="14.25">
      <c r="A59" s="30"/>
      <c r="B59" s="30"/>
      <c r="C59" s="31"/>
    </row>
    <row r="60" spans="1:3" ht="14.25">
      <c r="A60" s="30"/>
      <c r="B60" s="30"/>
      <c r="C60" s="31"/>
    </row>
    <row r="61" spans="1:3" ht="14.25">
      <c r="A61" s="30"/>
      <c r="B61" s="30"/>
      <c r="C61" s="31"/>
    </row>
    <row r="62" spans="1:3" ht="14.25">
      <c r="A62" s="30"/>
      <c r="B62" s="30"/>
      <c r="C62" s="31"/>
    </row>
    <row r="63" spans="1:3" ht="14.25">
      <c r="A63" s="30"/>
      <c r="B63" s="30"/>
      <c r="C63" s="31"/>
    </row>
    <row r="64" spans="1:3" ht="14.25">
      <c r="A64" s="30"/>
      <c r="B64" s="30"/>
      <c r="C64" s="31"/>
    </row>
    <row r="65" spans="1:3" ht="14.25">
      <c r="A65" s="30"/>
      <c r="B65" s="30"/>
      <c r="C65" s="31"/>
    </row>
    <row r="66" spans="1:3" ht="14.25">
      <c r="A66" s="30"/>
      <c r="B66" s="30"/>
      <c r="C66" s="31"/>
    </row>
    <row r="67" spans="1:3" ht="14.25">
      <c r="A67" s="30"/>
      <c r="B67" s="30"/>
      <c r="C67" s="31"/>
    </row>
    <row r="68" spans="1:3" ht="14.25">
      <c r="A68" s="30"/>
      <c r="B68" s="30"/>
      <c r="C68" s="31"/>
    </row>
    <row r="69" spans="1:3" ht="14.25">
      <c r="A69" s="30"/>
      <c r="B69" s="30"/>
      <c r="C69" s="31"/>
    </row>
    <row r="70" spans="1:3" ht="14.25">
      <c r="A70" s="30"/>
      <c r="B70" s="30"/>
      <c r="C70" s="31"/>
    </row>
    <row r="71" spans="1:3" ht="14.25">
      <c r="A71" s="30"/>
      <c r="B71" s="30"/>
      <c r="C71" s="31"/>
    </row>
    <row r="72" spans="1:3" ht="14.25">
      <c r="A72" s="30"/>
      <c r="B72" s="30"/>
      <c r="C72" s="31"/>
    </row>
    <row r="73" spans="1:3" ht="14.25">
      <c r="A73" s="30"/>
      <c r="B73" s="30"/>
      <c r="C73" s="31"/>
    </row>
    <row r="74" spans="1:3" ht="14.25">
      <c r="A74" s="30"/>
      <c r="B74" s="30"/>
      <c r="C74" s="31"/>
    </row>
    <row r="75" spans="1:3" ht="14.25">
      <c r="A75" s="30"/>
      <c r="B75" s="30"/>
      <c r="C75" s="31"/>
    </row>
    <row r="76" spans="1:3" ht="14.25">
      <c r="A76" s="30"/>
      <c r="B76" s="30"/>
      <c r="C76" s="31"/>
    </row>
  </sheetData>
  <sheetProtection/>
  <autoFilter ref="A5:D5"/>
  <mergeCells count="4">
    <mergeCell ref="A2:C2"/>
    <mergeCell ref="A3:C3"/>
    <mergeCell ref="B1:C1"/>
    <mergeCell ref="A4:C4"/>
  </mergeCells>
  <printOptions horizontalCentered="1"/>
  <pageMargins left="0.7086614173228347" right="0.35433070866141736" top="0.7874015748031497" bottom="0.5905511811023623" header="0.31496062992125984" footer="0.31496062992125984"/>
  <pageSetup fitToHeight="2" horizontalDpi="600" verticalDpi="600" orientation="portrait" paperSize="9" scale="94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 Холм-Жирки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Начальник</dc:creator>
  <cp:keywords/>
  <dc:description/>
  <cp:lastModifiedBy>buhg</cp:lastModifiedBy>
  <cp:lastPrinted>2016-11-09T09:24:12Z</cp:lastPrinted>
  <dcterms:created xsi:type="dcterms:W3CDTF">2005-01-25T08:22:59Z</dcterms:created>
  <dcterms:modified xsi:type="dcterms:W3CDTF">2022-08-10T13:09:17Z</dcterms:modified>
  <cp:category/>
  <cp:version/>
  <cp:contentType/>
  <cp:contentStatus/>
</cp:coreProperties>
</file>